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15" yWindow="525" windowWidth="2295" windowHeight="11760" tabRatio="500" activeTab="1"/>
  </bookViews>
  <sheets>
    <sheet name="Cost Centre A12504" sheetId="1" r:id="rId1"/>
    <sheet name="sums paid out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<sst xmlns="http://schemas.openxmlformats.org/spreadsheetml/2006/main" count="308" uniqueCount="94">
  <si>
    <t>Scottish Government Tree for Every Citizen SRDP grant 1st instalment</t>
  </si>
  <si>
    <t>Misc grant income</t>
  </si>
  <si>
    <t>Corr 449902</t>
  </si>
  <si>
    <t>15/06/2011</t>
  </si>
  <si>
    <t>Aberdeen Greenspace</t>
  </si>
  <si>
    <t>Tree for Every Citizen grant 1st Instalment</t>
  </si>
  <si>
    <t>248536</t>
  </si>
  <si>
    <t>290040</t>
  </si>
  <si>
    <t>T M Forestry Ltd</t>
  </si>
  <si>
    <t>C J Piper &amp; Co</t>
  </si>
  <si>
    <t>Dulnain Bridge Plant Ltd</t>
  </si>
  <si>
    <t>Dulnain Bridge Plant Ltd</t>
  </si>
  <si>
    <t>Kelda Water Services</t>
  </si>
  <si>
    <t>A47926</t>
  </si>
  <si>
    <t>A47932</t>
  </si>
  <si>
    <t>A47927</t>
  </si>
  <si>
    <t>A47928</t>
  </si>
  <si>
    <t>A47927</t>
  </si>
  <si>
    <t>A77292</t>
  </si>
  <si>
    <t>A47930</t>
  </si>
  <si>
    <t>Granite City Woodlands Project Management</t>
  </si>
  <si>
    <t>Work at Lochinch</t>
  </si>
  <si>
    <t>Phase I Woodland Creation</t>
  </si>
  <si>
    <t>Granite City Forest Phase 1</t>
  </si>
  <si>
    <t>Bryan Massie</t>
  </si>
  <si>
    <t>Granite City Forest Phase 1 Weed Control</t>
  </si>
  <si>
    <t>Tree for Every Citizen grant</t>
  </si>
  <si>
    <t>CCA</t>
  </si>
  <si>
    <t>3570885</t>
  </si>
  <si>
    <t>3571282</t>
  </si>
  <si>
    <t>3571957</t>
  </si>
  <si>
    <t>3616341</t>
  </si>
  <si>
    <t>3624277</t>
  </si>
  <si>
    <t>3643382</t>
  </si>
  <si>
    <t>3652218</t>
  </si>
  <si>
    <t>3652218</t>
  </si>
  <si>
    <t>3696233</t>
  </si>
  <si>
    <t>3810867</t>
  </si>
  <si>
    <t>1617344</t>
  </si>
  <si>
    <t>450367</t>
  </si>
  <si>
    <t>480522</t>
  </si>
  <si>
    <t>489543</t>
  </si>
  <si>
    <t>503279</t>
  </si>
  <si>
    <t>507055</t>
  </si>
  <si>
    <t>DCA</t>
  </si>
  <si>
    <t>GEN</t>
  </si>
  <si>
    <t>29/04/2010</t>
  </si>
  <si>
    <t>05/0520/10</t>
  </si>
  <si>
    <t>28/06/2010</t>
  </si>
  <si>
    <t>02/08/2010</t>
  </si>
  <si>
    <t>27/09/2010</t>
  </si>
  <si>
    <t>23/02/2011</t>
  </si>
  <si>
    <t>02/09/2010</t>
  </si>
  <si>
    <t>07/04/2010</t>
  </si>
  <si>
    <t>10/11/2010</t>
  </si>
  <si>
    <t>31/03/2011</t>
  </si>
  <si>
    <t>21/04/2011</t>
  </si>
  <si>
    <t>PI</t>
  </si>
  <si>
    <t>OG</t>
  </si>
  <si>
    <t>SI</t>
  </si>
  <si>
    <t>GJ</t>
  </si>
  <si>
    <t>GD</t>
  </si>
  <si>
    <t>285792</t>
  </si>
  <si>
    <t>248536</t>
  </si>
  <si>
    <t>265380</t>
  </si>
  <si>
    <t>273891</t>
  </si>
  <si>
    <t>265380</t>
  </si>
  <si>
    <t>213590</t>
  </si>
  <si>
    <t>Transaction details for Cost Centre A12504 and Account Code(s) 06091</t>
  </si>
  <si>
    <t>Account Code</t>
  </si>
  <si>
    <t>Sub Ledger</t>
  </si>
  <si>
    <t>Trans Ref Code</t>
  </si>
  <si>
    <t>Entry Date</t>
  </si>
  <si>
    <t>Trans Type</t>
  </si>
  <si>
    <t>Amount</t>
  </si>
  <si>
    <t>Supplier Code</t>
  </si>
  <si>
    <t>Customer / Supplier Name</t>
  </si>
  <si>
    <t>Purchase Order Number</t>
  </si>
  <si>
    <t>Transaction Description</t>
  </si>
  <si>
    <t>06091</t>
  </si>
  <si>
    <t xml:space="preserve">Horticulutral Services (including Tree for Every Citizen Programme) </t>
  </si>
  <si>
    <t xml:space="preserve">monies returned to Forestry Commission </t>
  </si>
  <si>
    <t>Forestry Commission</t>
  </si>
  <si>
    <t>Failure of first planting at Tullos Hill</t>
  </si>
  <si>
    <t>T M Forestry Ltd</t>
  </si>
  <si>
    <t>C J Piper &amp; Co</t>
  </si>
  <si>
    <t>sk co house search</t>
  </si>
  <si>
    <t>found 31/12</t>
  </si>
  <si>
    <t>no exact find</t>
  </si>
  <si>
    <t>Dulnain Bridge Plant Ltd</t>
  </si>
  <si>
    <t>Bryan Massie</t>
  </si>
  <si>
    <t>Scottish Woodlands Ltd</t>
  </si>
  <si>
    <t>income Ab Green and FC</t>
  </si>
  <si>
    <t>grey shading indicates appears on s shaw aug report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</si>
</sst>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1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4" fontId="47" fillId="33" borderId="0" xfId="0" applyNumberFormat="1" applyFont="1" applyFill="1" applyAlignment="1">
      <alignment wrapText="1"/>
    </xf>
    <xf numFmtId="49" fontId="47" fillId="33" borderId="0" xfId="0" applyNumberFormat="1" applyFont="1" applyFill="1" applyAlignment="1">
      <alignment wrapText="1"/>
    </xf>
    <xf numFmtId="2" fontId="7" fillId="0" borderId="0" xfId="0" applyNumberFormat="1" applyFont="1" applyAlignment="1">
      <alignment wrapText="1"/>
    </xf>
    <xf numFmtId="49" fontId="47" fillId="33" borderId="0" xfId="0" applyNumberFormat="1" applyFont="1" applyFill="1" applyAlignment="1">
      <alignment horizontal="center" wrapText="1"/>
    </xf>
    <xf numFmtId="49" fontId="9" fillId="34" borderId="0" xfId="0" applyNumberFormat="1" applyFont="1" applyFill="1" applyAlignment="1">
      <alignment wrapText="1"/>
    </xf>
    <xf numFmtId="4" fontId="9" fillId="34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1">
      <selection activeCell="I26" sqref="I26"/>
    </sheetView>
  </sheetViews>
  <sheetFormatPr defaultColWidth="11.00390625" defaultRowHeight="12.75"/>
  <cols>
    <col min="1" max="1" width="7.75390625" style="0" customWidth="1"/>
    <col min="2" max="2" width="7.00390625" style="0" customWidth="1"/>
    <col min="3" max="3" width="7.625" style="0" customWidth="1"/>
    <col min="4" max="4" width="11.00390625" style="0" customWidth="1"/>
    <col min="5" max="5" width="6.00390625" style="0" customWidth="1"/>
    <col min="6" max="6" width="12.375" style="0" customWidth="1"/>
    <col min="7" max="7" width="7.875" style="0" customWidth="1"/>
    <col min="8" max="8" width="23.125" style="0" customWidth="1"/>
    <col min="9" max="9" width="8.75390625" style="0" customWidth="1"/>
    <col min="10" max="10" width="37.50390625" style="0" bestFit="1" customWidth="1"/>
  </cols>
  <sheetData>
    <row r="1" spans="1:11" ht="15.75">
      <c r="A1" s="1" t="s">
        <v>68</v>
      </c>
      <c r="B1" s="2"/>
      <c r="C1" s="2"/>
      <c r="D1" s="2"/>
      <c r="E1" s="2"/>
      <c r="F1" s="2"/>
      <c r="G1" s="2"/>
      <c r="H1" s="2"/>
      <c r="I1" s="2"/>
      <c r="K1" t="s">
        <v>86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80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10" ht="45">
      <c r="A5" s="5" t="s">
        <v>69</v>
      </c>
      <c r="B5" s="5" t="s">
        <v>70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</row>
    <row r="6" spans="1:11" ht="28.5">
      <c r="A6" s="8" t="s">
        <v>79</v>
      </c>
      <c r="B6" s="8" t="s">
        <v>27</v>
      </c>
      <c r="C6" s="8" t="s">
        <v>28</v>
      </c>
      <c r="D6" s="8" t="s">
        <v>46</v>
      </c>
      <c r="E6" s="8" t="s">
        <v>57</v>
      </c>
      <c r="F6" s="11">
        <v>14258.77</v>
      </c>
      <c r="G6" s="8" t="s">
        <v>62</v>
      </c>
      <c r="H6" s="8" t="s">
        <v>84</v>
      </c>
      <c r="I6" s="8" t="s">
        <v>13</v>
      </c>
      <c r="J6" s="8"/>
      <c r="K6" s="8" t="s">
        <v>87</v>
      </c>
    </row>
    <row r="7" spans="1:11" ht="28.5">
      <c r="A7" s="8" t="s">
        <v>79</v>
      </c>
      <c r="B7" s="8" t="s">
        <v>27</v>
      </c>
      <c r="C7" s="8" t="s">
        <v>29</v>
      </c>
      <c r="D7" s="8" t="s">
        <v>47</v>
      </c>
      <c r="E7" s="8" t="s">
        <v>57</v>
      </c>
      <c r="F7" s="11">
        <v>17000</v>
      </c>
      <c r="G7" s="8" t="s">
        <v>63</v>
      </c>
      <c r="H7" s="8" t="s">
        <v>85</v>
      </c>
      <c r="I7" s="8" t="s">
        <v>14</v>
      </c>
      <c r="J7" s="8" t="s">
        <v>20</v>
      </c>
      <c r="K7" s="8" t="s">
        <v>88</v>
      </c>
    </row>
    <row r="8" spans="1:11" ht="28.5">
      <c r="A8" s="8" t="s">
        <v>79</v>
      </c>
      <c r="B8" s="8" t="s">
        <v>27</v>
      </c>
      <c r="C8" s="8" t="s">
        <v>30</v>
      </c>
      <c r="D8" s="8" t="s">
        <v>46</v>
      </c>
      <c r="E8" s="8" t="s">
        <v>57</v>
      </c>
      <c r="F8" s="11">
        <v>24011.6</v>
      </c>
      <c r="G8" s="8" t="s">
        <v>64</v>
      </c>
      <c r="H8" s="8" t="s">
        <v>89</v>
      </c>
      <c r="I8" s="8" t="s">
        <v>15</v>
      </c>
      <c r="J8" s="8" t="s">
        <v>21</v>
      </c>
      <c r="K8" s="8" t="s">
        <v>87</v>
      </c>
    </row>
    <row r="9" spans="1:11" ht="28.5">
      <c r="A9" s="8" t="s">
        <v>79</v>
      </c>
      <c r="B9" s="8" t="s">
        <v>27</v>
      </c>
      <c r="C9" s="8" t="s">
        <v>31</v>
      </c>
      <c r="D9" s="10">
        <v>38888</v>
      </c>
      <c r="E9" s="8" t="s">
        <v>57</v>
      </c>
      <c r="F9" s="11">
        <v>30150.23</v>
      </c>
      <c r="G9" s="8" t="s">
        <v>62</v>
      </c>
      <c r="H9" s="8" t="s">
        <v>8</v>
      </c>
      <c r="I9" s="8" t="s">
        <v>13</v>
      </c>
      <c r="J9" s="8" t="s">
        <v>22</v>
      </c>
      <c r="K9" s="8" t="s">
        <v>87</v>
      </c>
    </row>
    <row r="10" spans="1:11" ht="28.5">
      <c r="A10" s="8" t="s">
        <v>79</v>
      </c>
      <c r="B10" s="8" t="s">
        <v>27</v>
      </c>
      <c r="C10" s="8" t="s">
        <v>32</v>
      </c>
      <c r="D10" s="8" t="s">
        <v>48</v>
      </c>
      <c r="E10" s="8" t="s">
        <v>57</v>
      </c>
      <c r="F10" s="11">
        <v>22886</v>
      </c>
      <c r="G10" s="8" t="s">
        <v>65</v>
      </c>
      <c r="H10" s="8" t="s">
        <v>90</v>
      </c>
      <c r="I10" s="8" t="s">
        <v>16</v>
      </c>
      <c r="J10" s="8" t="s">
        <v>23</v>
      </c>
      <c r="K10" s="8" t="s">
        <v>87</v>
      </c>
    </row>
    <row r="11" spans="1:11" ht="28.5">
      <c r="A11" s="8" t="s">
        <v>79</v>
      </c>
      <c r="B11" s="8" t="s">
        <v>27</v>
      </c>
      <c r="C11" s="8" t="s">
        <v>33</v>
      </c>
      <c r="D11" s="8" t="s">
        <v>49</v>
      </c>
      <c r="E11" s="8" t="s">
        <v>57</v>
      </c>
      <c r="F11" s="11">
        <v>17900</v>
      </c>
      <c r="G11" s="8" t="s">
        <v>63</v>
      </c>
      <c r="H11" s="8" t="s">
        <v>9</v>
      </c>
      <c r="I11" s="8" t="s">
        <v>14</v>
      </c>
      <c r="J11" s="8" t="s">
        <v>20</v>
      </c>
      <c r="K11" s="8" t="s">
        <v>88</v>
      </c>
    </row>
    <row r="12" spans="1:11" ht="28.5">
      <c r="A12" s="8" t="s">
        <v>79</v>
      </c>
      <c r="B12" s="8" t="s">
        <v>27</v>
      </c>
      <c r="C12" s="8" t="s">
        <v>34</v>
      </c>
      <c r="D12" s="8" t="s">
        <v>49</v>
      </c>
      <c r="E12" s="8" t="s">
        <v>57</v>
      </c>
      <c r="F12" s="11">
        <v>-5.4</v>
      </c>
      <c r="G12" s="8" t="s">
        <v>64</v>
      </c>
      <c r="H12" s="8" t="s">
        <v>10</v>
      </c>
      <c r="I12" s="8" t="s">
        <v>15</v>
      </c>
      <c r="J12" s="8" t="s">
        <v>23</v>
      </c>
      <c r="K12" s="8" t="s">
        <v>87</v>
      </c>
    </row>
    <row r="13" spans="1:11" ht="28.5">
      <c r="A13" s="8" t="s">
        <v>79</v>
      </c>
      <c r="B13" s="8" t="s">
        <v>27</v>
      </c>
      <c r="C13" s="8" t="s">
        <v>35</v>
      </c>
      <c r="D13" s="8" t="s">
        <v>49</v>
      </c>
      <c r="E13" s="8" t="s">
        <v>57</v>
      </c>
      <c r="F13" s="11">
        <v>53810.4</v>
      </c>
      <c r="G13" s="8" t="s">
        <v>66</v>
      </c>
      <c r="H13" s="8" t="s">
        <v>11</v>
      </c>
      <c r="I13" s="8" t="s">
        <v>17</v>
      </c>
      <c r="J13" s="8" t="s">
        <v>23</v>
      </c>
      <c r="K13" s="8" t="s">
        <v>87</v>
      </c>
    </row>
    <row r="14" spans="1:10" ht="28.5">
      <c r="A14" s="8" t="s">
        <v>79</v>
      </c>
      <c r="B14" s="8" t="s">
        <v>27</v>
      </c>
      <c r="C14" s="8" t="s">
        <v>36</v>
      </c>
      <c r="D14" s="8" t="s">
        <v>50</v>
      </c>
      <c r="E14" s="8" t="s">
        <v>57</v>
      </c>
      <c r="F14" s="11">
        <v>11714.9</v>
      </c>
      <c r="G14" s="8" t="s">
        <v>67</v>
      </c>
      <c r="H14" s="8" t="s">
        <v>91</v>
      </c>
      <c r="I14" s="8" t="s">
        <v>19</v>
      </c>
      <c r="J14" s="8" t="s">
        <v>23</v>
      </c>
    </row>
    <row r="15" spans="1:10" ht="28.5">
      <c r="A15" s="8" t="s">
        <v>79</v>
      </c>
      <c r="B15" s="8" t="s">
        <v>27</v>
      </c>
      <c r="C15" s="8" t="s">
        <v>37</v>
      </c>
      <c r="D15" s="8" t="s">
        <v>51</v>
      </c>
      <c r="E15" s="8" t="s">
        <v>58</v>
      </c>
      <c r="F15" s="11">
        <v>7500</v>
      </c>
      <c r="G15" s="8" t="s">
        <v>6</v>
      </c>
      <c r="H15" s="8" t="s">
        <v>9</v>
      </c>
      <c r="I15" s="8" t="s">
        <v>18</v>
      </c>
      <c r="J15" s="8" t="s">
        <v>20</v>
      </c>
    </row>
    <row r="16" spans="1:10" ht="28.5">
      <c r="A16" s="8" t="s">
        <v>79</v>
      </c>
      <c r="B16" s="8" t="s">
        <v>44</v>
      </c>
      <c r="C16" s="8" t="s">
        <v>38</v>
      </c>
      <c r="D16" s="8" t="s">
        <v>52</v>
      </c>
      <c r="E16" s="8" t="s">
        <v>59</v>
      </c>
      <c r="F16" s="11">
        <v>-800</v>
      </c>
      <c r="G16" s="8" t="s">
        <v>7</v>
      </c>
      <c r="H16" s="8" t="s">
        <v>12</v>
      </c>
      <c r="I16" s="8"/>
      <c r="J16" s="8" t="s">
        <v>26</v>
      </c>
    </row>
    <row r="17" spans="1:10" ht="14.25">
      <c r="A17" s="8" t="s">
        <v>79</v>
      </c>
      <c r="B17" s="8" t="s">
        <v>45</v>
      </c>
      <c r="C17" s="8" t="s">
        <v>39</v>
      </c>
      <c r="D17" s="8" t="s">
        <v>53</v>
      </c>
      <c r="E17" s="8" t="s">
        <v>60</v>
      </c>
      <c r="F17" s="11">
        <v>-476.19</v>
      </c>
      <c r="G17" s="8"/>
      <c r="H17" s="8"/>
      <c r="I17" s="8"/>
      <c r="J17" s="8" t="s">
        <v>2</v>
      </c>
    </row>
    <row r="18" spans="1:10" ht="14.25">
      <c r="A18" s="8" t="s">
        <v>79</v>
      </c>
      <c r="B18" s="8" t="s">
        <v>45</v>
      </c>
      <c r="C18" s="8" t="s">
        <v>40</v>
      </c>
      <c r="D18" s="8" t="s">
        <v>54</v>
      </c>
      <c r="E18" s="8" t="s">
        <v>60</v>
      </c>
      <c r="F18" s="11">
        <v>3000</v>
      </c>
      <c r="G18" s="8"/>
      <c r="H18" s="8"/>
      <c r="I18" s="8"/>
      <c r="J18" s="8"/>
    </row>
    <row r="19" spans="1:10" ht="14.25">
      <c r="A19" s="8" t="s">
        <v>79</v>
      </c>
      <c r="B19" s="8" t="s">
        <v>45</v>
      </c>
      <c r="C19" s="8" t="s">
        <v>41</v>
      </c>
      <c r="D19" s="8" t="s">
        <v>51</v>
      </c>
      <c r="E19" s="8" t="s">
        <v>61</v>
      </c>
      <c r="F19" s="11">
        <v>-742</v>
      </c>
      <c r="G19" s="8"/>
      <c r="H19" s="8"/>
      <c r="I19" s="8"/>
      <c r="J19" s="8" t="s">
        <v>1</v>
      </c>
    </row>
    <row r="20" spans="1:10" ht="28.5">
      <c r="A20" s="8" t="s">
        <v>79</v>
      </c>
      <c r="B20" s="8" t="s">
        <v>45</v>
      </c>
      <c r="C20" s="8" t="s">
        <v>42</v>
      </c>
      <c r="D20" s="8" t="s">
        <v>55</v>
      </c>
      <c r="E20" s="8" t="s">
        <v>60</v>
      </c>
      <c r="F20" s="11">
        <v>-199756.1</v>
      </c>
      <c r="G20" s="8"/>
      <c r="H20" s="8"/>
      <c r="I20" s="8"/>
      <c r="J20" s="8" t="s">
        <v>0</v>
      </c>
    </row>
    <row r="21" spans="1:10" ht="14.25">
      <c r="A21" s="8" t="s">
        <v>79</v>
      </c>
      <c r="B21" s="8" t="s">
        <v>45</v>
      </c>
      <c r="C21" s="8" t="s">
        <v>43</v>
      </c>
      <c r="D21" s="8" t="s">
        <v>56</v>
      </c>
      <c r="E21" s="8"/>
      <c r="F21" s="11">
        <v>142</v>
      </c>
      <c r="G21" s="8"/>
      <c r="H21" s="8"/>
      <c r="I21" s="8"/>
      <c r="J21" s="8"/>
    </row>
    <row r="22" spans="1:10" ht="14.25">
      <c r="A22" s="8"/>
      <c r="B22" s="8"/>
      <c r="C22" s="8"/>
      <c r="D22" s="8" t="s">
        <v>3</v>
      </c>
      <c r="E22" s="8"/>
      <c r="F22" s="12">
        <v>-30895</v>
      </c>
      <c r="G22" s="4"/>
      <c r="H22" s="4" t="s">
        <v>4</v>
      </c>
      <c r="I22" s="8"/>
      <c r="J22" s="8" t="s">
        <v>5</v>
      </c>
    </row>
    <row r="23" spans="1:10" ht="14.25">
      <c r="A23" s="8"/>
      <c r="B23" s="8"/>
      <c r="C23" s="8"/>
      <c r="D23" s="8"/>
      <c r="F23" s="11">
        <v>7125</v>
      </c>
      <c r="G23" s="8" t="s">
        <v>65</v>
      </c>
      <c r="H23" s="8" t="s">
        <v>24</v>
      </c>
      <c r="I23" s="8"/>
      <c r="J23" s="8" t="s">
        <v>25</v>
      </c>
    </row>
    <row r="24" spans="1:10" ht="14.25">
      <c r="A24" s="17" t="s">
        <v>81</v>
      </c>
      <c r="B24" s="17"/>
      <c r="C24" s="17"/>
      <c r="D24" s="17"/>
      <c r="E24" s="17"/>
      <c r="F24" s="14">
        <v>43800</v>
      </c>
      <c r="G24" s="15"/>
      <c r="H24" s="15" t="s">
        <v>82</v>
      </c>
      <c r="I24" s="15"/>
      <c r="J24" s="15" t="s">
        <v>83</v>
      </c>
    </row>
    <row r="25" spans="1:10" ht="14.25">
      <c r="A25" s="8"/>
      <c r="B25" s="8"/>
      <c r="C25" s="8"/>
      <c r="D25" s="8"/>
      <c r="E25" s="8"/>
      <c r="F25" s="13">
        <f>SUM(F6:F24)</f>
        <v>20624.209999999992</v>
      </c>
      <c r="G25" s="8"/>
      <c r="H25" s="8"/>
      <c r="I25" s="11"/>
      <c r="J25" s="9"/>
    </row>
    <row r="26" spans="1:10" ht="14.25">
      <c r="A26" s="8"/>
      <c r="B26" s="8"/>
      <c r="C26" s="8"/>
      <c r="D26" s="8"/>
      <c r="E26" s="8"/>
      <c r="F26" s="8"/>
      <c r="G26" s="8"/>
      <c r="H26" s="8"/>
      <c r="I26" s="8"/>
      <c r="J26" s="9"/>
    </row>
    <row r="27" spans="1:10" ht="14.25">
      <c r="A27" s="8"/>
      <c r="B27" s="8"/>
      <c r="C27" s="8"/>
      <c r="D27" s="8"/>
      <c r="E27" s="8"/>
      <c r="F27" s="8"/>
      <c r="G27" s="8"/>
      <c r="H27" s="8"/>
      <c r="I27" s="8"/>
      <c r="J27" s="9"/>
    </row>
    <row r="28" spans="1:10" ht="14.25">
      <c r="A28" s="8"/>
      <c r="B28" s="8"/>
      <c r="C28" s="8"/>
      <c r="D28" s="8"/>
      <c r="E28" s="8"/>
      <c r="F28" s="8"/>
      <c r="G28" s="8"/>
      <c r="H28" s="8" t="s">
        <v>92</v>
      </c>
      <c r="I28" s="16">
        <f>SUM(F20,F22)</f>
        <v>-230651.1</v>
      </c>
      <c r="J28" s="9"/>
    </row>
    <row r="29" spans="1:10" ht="14.25">
      <c r="A29" s="8"/>
      <c r="B29" s="8"/>
      <c r="C29" s="8"/>
      <c r="D29" s="8"/>
      <c r="E29" s="8"/>
      <c r="F29" s="8"/>
      <c r="G29" s="8"/>
      <c r="H29" s="8"/>
      <c r="I29" s="8"/>
      <c r="J29" s="9"/>
    </row>
    <row r="30" spans="1:9" ht="14.25">
      <c r="A30" s="6"/>
      <c r="B30" s="6"/>
      <c r="C30" s="6"/>
      <c r="D30" s="6"/>
      <c r="E30" s="6"/>
      <c r="F30" s="6"/>
      <c r="G30" s="6"/>
      <c r="H30" s="6"/>
      <c r="I30" s="6"/>
    </row>
    <row r="31" spans="1:9" ht="14.25">
      <c r="A31" s="6"/>
      <c r="B31" s="6"/>
      <c r="C31" s="6"/>
      <c r="D31" s="6"/>
      <c r="E31" s="6"/>
      <c r="F31" s="6"/>
      <c r="G31" s="6"/>
      <c r="H31" s="6"/>
      <c r="I31" s="6"/>
    </row>
    <row r="32" spans="1:9" ht="14.25">
      <c r="A32" s="7"/>
      <c r="B32" s="7"/>
      <c r="C32" s="7"/>
      <c r="D32" s="7"/>
      <c r="E32" s="7"/>
      <c r="F32" s="7"/>
      <c r="G32" s="7"/>
      <c r="H32" s="7"/>
      <c r="I32" s="7"/>
    </row>
    <row r="33" spans="1:9" ht="14.25">
      <c r="A33" s="7"/>
      <c r="B33" s="7"/>
      <c r="C33" s="7"/>
      <c r="D33" s="7"/>
      <c r="E33" s="7"/>
      <c r="F33" s="7"/>
      <c r="G33" s="7"/>
      <c r="H33" s="7"/>
      <c r="I33" s="7"/>
    </row>
  </sheetData>
  <sheetProtection/>
  <mergeCells count="1">
    <mergeCell ref="A24:E24"/>
  </mergeCells>
  <printOptions/>
  <pageMargins left="0.5833333333333334" right="0.21296296296296297" top="1" bottom="1" header="0.3148148148148148" footer="0.18518518518518517"/>
  <pageSetup orientation="landscape" paperSize="10" scale="9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J14" sqref="A14:J14"/>
    </sheetView>
  </sheetViews>
  <sheetFormatPr defaultColWidth="11.00390625" defaultRowHeight="12.75"/>
  <cols>
    <col min="1" max="1" width="7.75390625" style="0" customWidth="1"/>
    <col min="2" max="2" width="7.00390625" style="0" customWidth="1"/>
    <col min="3" max="3" width="7.625" style="0" customWidth="1"/>
    <col min="4" max="4" width="11.00390625" style="0" customWidth="1"/>
    <col min="5" max="5" width="6.00390625" style="0" customWidth="1"/>
    <col min="6" max="6" width="12.375" style="0" customWidth="1"/>
    <col min="7" max="7" width="7.875" style="0" customWidth="1"/>
    <col min="8" max="8" width="23.125" style="0" customWidth="1"/>
    <col min="9" max="9" width="8.75390625" style="0" customWidth="1"/>
    <col min="10" max="10" width="37.50390625" style="0" bestFit="1" customWidth="1"/>
  </cols>
  <sheetData>
    <row r="1" spans="1:11" ht="15.75">
      <c r="A1" s="1" t="s">
        <v>68</v>
      </c>
      <c r="B1" s="2"/>
      <c r="C1" s="2"/>
      <c r="D1" s="2"/>
      <c r="E1" s="2"/>
      <c r="F1" s="2"/>
      <c r="G1" s="2"/>
      <c r="H1" s="2"/>
      <c r="I1" s="2"/>
      <c r="K1" t="s">
        <v>86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5">
      <c r="A3" s="3" t="s">
        <v>80</v>
      </c>
      <c r="B3" s="2"/>
      <c r="C3" s="2"/>
      <c r="D3" s="2"/>
      <c r="E3" s="2"/>
      <c r="F3" s="2"/>
      <c r="G3" s="2"/>
      <c r="H3" s="2"/>
      <c r="I3" s="2"/>
      <c r="J3" t="s">
        <v>93</v>
      </c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10" ht="45">
      <c r="A5" s="5" t="s">
        <v>69</v>
      </c>
      <c r="B5" s="5" t="s">
        <v>70</v>
      </c>
      <c r="C5" s="5" t="s">
        <v>71</v>
      </c>
      <c r="D5" s="5" t="s">
        <v>72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</row>
    <row r="6" spans="1:10" ht="14.25">
      <c r="A6" s="8"/>
      <c r="B6" s="8"/>
      <c r="C6" s="8"/>
      <c r="D6" s="8" t="s">
        <v>3</v>
      </c>
      <c r="E6" s="8"/>
      <c r="F6" s="12">
        <v>-30895</v>
      </c>
      <c r="G6" s="4"/>
      <c r="H6" s="4" t="s">
        <v>4</v>
      </c>
      <c r="I6" s="8"/>
      <c r="J6" s="8" t="s">
        <v>5</v>
      </c>
    </row>
    <row r="7" spans="1:10" ht="14.25">
      <c r="A7" s="8"/>
      <c r="B7" s="8"/>
      <c r="C7" s="8"/>
      <c r="D7" s="8"/>
      <c r="E7" s="8"/>
      <c r="F7" s="12"/>
      <c r="G7" s="4"/>
      <c r="H7" s="4"/>
      <c r="I7" s="8"/>
      <c r="J7" s="8"/>
    </row>
    <row r="8" spans="1:11" ht="28.5">
      <c r="A8" s="8" t="s">
        <v>79</v>
      </c>
      <c r="B8" s="8" t="s">
        <v>27</v>
      </c>
      <c r="C8" s="8" t="s">
        <v>32</v>
      </c>
      <c r="D8" s="8" t="s">
        <v>48</v>
      </c>
      <c r="E8" s="8" t="s">
        <v>57</v>
      </c>
      <c r="F8" s="11">
        <v>22886</v>
      </c>
      <c r="G8" s="8" t="s">
        <v>65</v>
      </c>
      <c r="H8" s="8" t="s">
        <v>90</v>
      </c>
      <c r="I8" s="8" t="s">
        <v>16</v>
      </c>
      <c r="J8" s="8" t="s">
        <v>23</v>
      </c>
      <c r="K8" s="8" t="s">
        <v>87</v>
      </c>
    </row>
    <row r="9" spans="1:10" ht="14.25">
      <c r="A9" s="8"/>
      <c r="B9" s="8"/>
      <c r="C9" s="8"/>
      <c r="D9" s="8"/>
      <c r="F9" s="11">
        <v>7125</v>
      </c>
      <c r="G9" s="8" t="s">
        <v>65</v>
      </c>
      <c r="H9" s="8" t="s">
        <v>24</v>
      </c>
      <c r="I9" s="8"/>
      <c r="J9" s="8" t="s">
        <v>25</v>
      </c>
    </row>
    <row r="10" spans="1:10" ht="14.25">
      <c r="A10" s="8"/>
      <c r="B10" s="8"/>
      <c r="C10" s="8"/>
      <c r="D10" s="8"/>
      <c r="F10" s="11">
        <f>SUM(F8:F9)</f>
        <v>30011</v>
      </c>
      <c r="G10" s="8"/>
      <c r="H10" s="8"/>
      <c r="I10" s="8"/>
      <c r="J10" s="8"/>
    </row>
    <row r="11" spans="1:10" ht="14.25">
      <c r="A11" s="8"/>
      <c r="B11" s="8"/>
      <c r="C11" s="8"/>
      <c r="D11" s="8"/>
      <c r="F11" s="11"/>
      <c r="G11" s="8"/>
      <c r="H11" s="8"/>
      <c r="I11" s="8"/>
      <c r="J11" s="8"/>
    </row>
    <row r="12" spans="1:11" ht="28.5">
      <c r="A12" s="18" t="s">
        <v>79</v>
      </c>
      <c r="B12" s="18" t="s">
        <v>27</v>
      </c>
      <c r="C12" s="18" t="s">
        <v>29</v>
      </c>
      <c r="D12" s="18" t="s">
        <v>47</v>
      </c>
      <c r="E12" s="18" t="s">
        <v>57</v>
      </c>
      <c r="F12" s="19">
        <v>17000</v>
      </c>
      <c r="G12" s="18" t="s">
        <v>6</v>
      </c>
      <c r="H12" s="18" t="s">
        <v>85</v>
      </c>
      <c r="I12" s="18" t="s">
        <v>14</v>
      </c>
      <c r="J12" s="18" t="s">
        <v>20</v>
      </c>
      <c r="K12" s="8" t="s">
        <v>88</v>
      </c>
    </row>
    <row r="13" spans="1:11" ht="28.5">
      <c r="A13" s="18" t="s">
        <v>79</v>
      </c>
      <c r="B13" s="18" t="s">
        <v>27</v>
      </c>
      <c r="C13" s="18" t="s">
        <v>33</v>
      </c>
      <c r="D13" s="18" t="s">
        <v>49</v>
      </c>
      <c r="E13" s="18" t="s">
        <v>57</v>
      </c>
      <c r="F13" s="19">
        <v>17900</v>
      </c>
      <c r="G13" s="18" t="s">
        <v>6</v>
      </c>
      <c r="H13" s="18" t="s">
        <v>9</v>
      </c>
      <c r="I13" s="18" t="s">
        <v>14</v>
      </c>
      <c r="J13" s="18" t="s">
        <v>20</v>
      </c>
      <c r="K13" s="8" t="s">
        <v>88</v>
      </c>
    </row>
    <row r="14" spans="1:10" ht="28.5">
      <c r="A14" s="18" t="s">
        <v>79</v>
      </c>
      <c r="B14" s="18" t="s">
        <v>27</v>
      </c>
      <c r="C14" s="18" t="s">
        <v>37</v>
      </c>
      <c r="D14" s="18" t="s">
        <v>51</v>
      </c>
      <c r="E14" s="18" t="s">
        <v>58</v>
      </c>
      <c r="F14" s="19">
        <v>7500</v>
      </c>
      <c r="G14" s="18" t="s">
        <v>6</v>
      </c>
      <c r="H14" s="18" t="s">
        <v>9</v>
      </c>
      <c r="I14" s="18" t="s">
        <v>18</v>
      </c>
      <c r="J14" s="18" t="s">
        <v>20</v>
      </c>
    </row>
    <row r="15" spans="1:10" ht="14.25">
      <c r="A15" s="8"/>
      <c r="B15" s="8"/>
      <c r="C15" s="8"/>
      <c r="D15" s="8"/>
      <c r="E15" s="8"/>
      <c r="F15" s="11">
        <f>SUM(F12:F14)</f>
        <v>42400</v>
      </c>
      <c r="G15" s="8"/>
      <c r="H15" s="8"/>
      <c r="I15" s="8"/>
      <c r="J15" s="8"/>
    </row>
    <row r="16" spans="1:10" ht="14.25">
      <c r="A16" s="8"/>
      <c r="B16" s="8"/>
      <c r="C16" s="8"/>
      <c r="D16" s="8"/>
      <c r="E16" s="8"/>
      <c r="F16" s="11"/>
      <c r="G16" s="8"/>
      <c r="H16" s="8"/>
      <c r="I16" s="8"/>
      <c r="J16" s="8"/>
    </row>
    <row r="17" spans="1:11" ht="28.5">
      <c r="A17" s="8" t="s">
        <v>79</v>
      </c>
      <c r="B17" s="8" t="s">
        <v>27</v>
      </c>
      <c r="C17" s="8" t="s">
        <v>30</v>
      </c>
      <c r="D17" s="8" t="s">
        <v>46</v>
      </c>
      <c r="E17" s="8" t="s">
        <v>57</v>
      </c>
      <c r="F17" s="11">
        <v>24011.6</v>
      </c>
      <c r="G17" s="8" t="s">
        <v>64</v>
      </c>
      <c r="H17" s="8" t="s">
        <v>89</v>
      </c>
      <c r="I17" s="8" t="s">
        <v>15</v>
      </c>
      <c r="J17" s="8" t="s">
        <v>21</v>
      </c>
      <c r="K17" s="8" t="s">
        <v>87</v>
      </c>
    </row>
    <row r="18" spans="1:11" ht="28.5">
      <c r="A18" s="8" t="s">
        <v>79</v>
      </c>
      <c r="B18" s="8" t="s">
        <v>27</v>
      </c>
      <c r="C18" s="8" t="s">
        <v>34</v>
      </c>
      <c r="D18" s="8" t="s">
        <v>49</v>
      </c>
      <c r="E18" s="8" t="s">
        <v>57</v>
      </c>
      <c r="F18" s="11">
        <v>-5.4</v>
      </c>
      <c r="G18" s="8" t="s">
        <v>64</v>
      </c>
      <c r="H18" s="8" t="s">
        <v>10</v>
      </c>
      <c r="I18" s="8" t="s">
        <v>15</v>
      </c>
      <c r="J18" s="8" t="s">
        <v>23</v>
      </c>
      <c r="K18" s="8" t="s">
        <v>87</v>
      </c>
    </row>
    <row r="19" spans="1:11" ht="28.5">
      <c r="A19" s="8" t="s">
        <v>79</v>
      </c>
      <c r="B19" s="8" t="s">
        <v>27</v>
      </c>
      <c r="C19" s="8" t="s">
        <v>34</v>
      </c>
      <c r="D19" s="8" t="s">
        <v>49</v>
      </c>
      <c r="E19" s="8" t="s">
        <v>57</v>
      </c>
      <c r="F19" s="11">
        <v>53810.4</v>
      </c>
      <c r="G19" s="8" t="s">
        <v>64</v>
      </c>
      <c r="H19" s="8" t="s">
        <v>10</v>
      </c>
      <c r="I19" s="8" t="s">
        <v>15</v>
      </c>
      <c r="J19" s="8" t="s">
        <v>23</v>
      </c>
      <c r="K19" s="8" t="s">
        <v>87</v>
      </c>
    </row>
    <row r="20" spans="1:11" ht="14.25">
      <c r="A20" s="8"/>
      <c r="B20" s="8"/>
      <c r="C20" s="8"/>
      <c r="D20" s="8"/>
      <c r="E20" s="8"/>
      <c r="F20" s="11">
        <f>SUM(F17:F19)</f>
        <v>77816.6</v>
      </c>
      <c r="G20" s="8"/>
      <c r="H20" s="8"/>
      <c r="I20" s="8"/>
      <c r="J20" s="8"/>
      <c r="K20" s="8"/>
    </row>
    <row r="21" spans="1:11" ht="14.25">
      <c r="A21" s="8"/>
      <c r="B21" s="8"/>
      <c r="C21" s="8"/>
      <c r="D21" s="8"/>
      <c r="E21" s="8"/>
      <c r="F21" s="11"/>
      <c r="G21" s="8"/>
      <c r="H21" s="8"/>
      <c r="I21" s="8"/>
      <c r="J21" s="8"/>
      <c r="K21" s="8"/>
    </row>
    <row r="22" spans="1:10" ht="28.5">
      <c r="A22" s="8" t="s">
        <v>79</v>
      </c>
      <c r="B22" s="8" t="s">
        <v>44</v>
      </c>
      <c r="C22" s="8" t="s">
        <v>38</v>
      </c>
      <c r="D22" s="8" t="s">
        <v>52</v>
      </c>
      <c r="E22" s="8" t="s">
        <v>59</v>
      </c>
      <c r="F22" s="11">
        <v>-800</v>
      </c>
      <c r="G22" s="8" t="s">
        <v>7</v>
      </c>
      <c r="H22" s="8" t="s">
        <v>12</v>
      </c>
      <c r="I22" s="8"/>
      <c r="J22" s="8" t="s">
        <v>26</v>
      </c>
    </row>
    <row r="23" spans="1:10" ht="14.25">
      <c r="A23" s="8"/>
      <c r="B23" s="8"/>
      <c r="C23" s="8"/>
      <c r="D23" s="8"/>
      <c r="E23" s="8"/>
      <c r="F23" s="11"/>
      <c r="G23" s="8"/>
      <c r="H23" s="8"/>
      <c r="I23" s="8"/>
      <c r="J23" s="8"/>
    </row>
    <row r="24" spans="1:10" ht="14.25">
      <c r="A24" s="8"/>
      <c r="B24" s="8"/>
      <c r="C24" s="8"/>
      <c r="D24" s="8"/>
      <c r="E24" s="8"/>
      <c r="F24" s="11"/>
      <c r="G24" s="8"/>
      <c r="H24" s="8"/>
      <c r="I24" s="8"/>
      <c r="J24" s="8"/>
    </row>
    <row r="25" spans="1:10" ht="28.5">
      <c r="A25" s="8" t="s">
        <v>79</v>
      </c>
      <c r="B25" s="8" t="s">
        <v>27</v>
      </c>
      <c r="C25" s="8" t="s">
        <v>36</v>
      </c>
      <c r="D25" s="8" t="s">
        <v>50</v>
      </c>
      <c r="E25" s="8" t="s">
        <v>57</v>
      </c>
      <c r="F25" s="11">
        <v>11714.9</v>
      </c>
      <c r="G25" s="8" t="s">
        <v>67</v>
      </c>
      <c r="H25" s="8" t="s">
        <v>91</v>
      </c>
      <c r="I25" s="8" t="s">
        <v>19</v>
      </c>
      <c r="J25" s="8" t="s">
        <v>23</v>
      </c>
    </row>
    <row r="26" spans="1:10" ht="14.25">
      <c r="A26" s="8"/>
      <c r="B26" s="8"/>
      <c r="C26" s="8"/>
      <c r="D26" s="8"/>
      <c r="E26" s="8"/>
      <c r="F26" s="11"/>
      <c r="G26" s="8"/>
      <c r="H26" s="8"/>
      <c r="I26" s="8"/>
      <c r="J26" s="8"/>
    </row>
    <row r="27" spans="1:11" ht="28.5">
      <c r="A27" s="8" t="s">
        <v>79</v>
      </c>
      <c r="B27" s="8" t="s">
        <v>27</v>
      </c>
      <c r="C27" s="8" t="s">
        <v>28</v>
      </c>
      <c r="D27" s="8" t="s">
        <v>46</v>
      </c>
      <c r="E27" s="8" t="s">
        <v>57</v>
      </c>
      <c r="F27" s="11">
        <v>14258.77</v>
      </c>
      <c r="G27" s="8" t="s">
        <v>62</v>
      </c>
      <c r="H27" s="8" t="s">
        <v>84</v>
      </c>
      <c r="I27" s="8" t="s">
        <v>13</v>
      </c>
      <c r="J27" s="8"/>
      <c r="K27" s="8" t="s">
        <v>87</v>
      </c>
    </row>
    <row r="28" spans="1:11" ht="28.5">
      <c r="A28" s="8" t="s">
        <v>79</v>
      </c>
      <c r="B28" s="8" t="s">
        <v>27</v>
      </c>
      <c r="C28" s="8" t="s">
        <v>31</v>
      </c>
      <c r="D28" s="10">
        <v>38888</v>
      </c>
      <c r="E28" s="8" t="s">
        <v>57</v>
      </c>
      <c r="F28" s="11">
        <v>30150.23</v>
      </c>
      <c r="G28" s="8" t="s">
        <v>62</v>
      </c>
      <c r="H28" s="8" t="s">
        <v>8</v>
      </c>
      <c r="I28" s="8" t="s">
        <v>13</v>
      </c>
      <c r="J28" s="8" t="s">
        <v>22</v>
      </c>
      <c r="K28" s="8" t="s">
        <v>87</v>
      </c>
    </row>
    <row r="29" spans="1:11" ht="14.25">
      <c r="A29" s="8"/>
      <c r="B29" s="8"/>
      <c r="C29" s="8"/>
      <c r="D29" s="10"/>
      <c r="E29" s="8"/>
      <c r="F29" s="11">
        <f>SUM(F27:F28)</f>
        <v>44409</v>
      </c>
      <c r="G29" s="8"/>
      <c r="H29" s="8"/>
      <c r="I29" s="8"/>
      <c r="J29" s="8"/>
      <c r="K29" s="8"/>
    </row>
    <row r="30" spans="1:11" ht="14.25">
      <c r="A30" s="8"/>
      <c r="B30" s="8"/>
      <c r="C30" s="8"/>
      <c r="D30" s="10"/>
      <c r="E30" s="8"/>
      <c r="F30" s="11"/>
      <c r="G30" s="8"/>
      <c r="H30" s="8"/>
      <c r="I30" s="8"/>
      <c r="J30" s="8"/>
      <c r="K30" s="8"/>
    </row>
    <row r="31" spans="1:10" ht="14.25">
      <c r="A31" s="8" t="s">
        <v>79</v>
      </c>
      <c r="B31" s="8" t="s">
        <v>45</v>
      </c>
      <c r="C31" s="8" t="s">
        <v>39</v>
      </c>
      <c r="D31" s="8" t="s">
        <v>53</v>
      </c>
      <c r="E31" s="8" t="s">
        <v>60</v>
      </c>
      <c r="F31" s="11">
        <v>-476.19</v>
      </c>
      <c r="G31" s="8"/>
      <c r="H31" s="8"/>
      <c r="I31" s="8"/>
      <c r="J31" s="8" t="s">
        <v>2</v>
      </c>
    </row>
    <row r="32" spans="1:10" ht="14.25">
      <c r="A32" s="8" t="s">
        <v>79</v>
      </c>
      <c r="B32" s="8" t="s">
        <v>45</v>
      </c>
      <c r="C32" s="8" t="s">
        <v>40</v>
      </c>
      <c r="D32" s="8" t="s">
        <v>54</v>
      </c>
      <c r="E32" s="8" t="s">
        <v>60</v>
      </c>
      <c r="F32" s="11">
        <v>3000</v>
      </c>
      <c r="G32" s="8"/>
      <c r="H32" s="8"/>
      <c r="I32" s="8"/>
      <c r="J32" s="8"/>
    </row>
    <row r="33" spans="1:10" ht="14.25">
      <c r="A33" s="8" t="s">
        <v>79</v>
      </c>
      <c r="B33" s="8" t="s">
        <v>45</v>
      </c>
      <c r="C33" s="8" t="s">
        <v>41</v>
      </c>
      <c r="D33" s="8" t="s">
        <v>51</v>
      </c>
      <c r="E33" s="8" t="s">
        <v>61</v>
      </c>
      <c r="F33" s="11">
        <v>-742</v>
      </c>
      <c r="G33" s="8"/>
      <c r="H33" s="8"/>
      <c r="I33" s="8"/>
      <c r="J33" s="8" t="s">
        <v>1</v>
      </c>
    </row>
    <row r="34" spans="1:10" ht="28.5">
      <c r="A34" s="8" t="s">
        <v>79</v>
      </c>
      <c r="B34" s="8" t="s">
        <v>45</v>
      </c>
      <c r="C34" s="8" t="s">
        <v>42</v>
      </c>
      <c r="D34" s="8" t="s">
        <v>55</v>
      </c>
      <c r="E34" s="8" t="s">
        <v>60</v>
      </c>
      <c r="F34" s="11">
        <v>-199756.1</v>
      </c>
      <c r="G34" s="8"/>
      <c r="H34" s="8"/>
      <c r="I34" s="8"/>
      <c r="J34" s="8" t="s">
        <v>0</v>
      </c>
    </row>
    <row r="35" spans="1:10" ht="14.25">
      <c r="A35" s="8" t="s">
        <v>79</v>
      </c>
      <c r="B35" s="8" t="s">
        <v>45</v>
      </c>
      <c r="C35" s="8" t="s">
        <v>43</v>
      </c>
      <c r="D35" s="8" t="s">
        <v>56</v>
      </c>
      <c r="E35" s="8"/>
      <c r="F35" s="11">
        <v>142</v>
      </c>
      <c r="G35" s="8"/>
      <c r="H35" s="8"/>
      <c r="I35" s="8"/>
      <c r="J35" s="8"/>
    </row>
    <row r="36" spans="1:10" ht="14.25">
      <c r="A36" s="17" t="s">
        <v>81</v>
      </c>
      <c r="B36" s="17"/>
      <c r="C36" s="17"/>
      <c r="D36" s="17"/>
      <c r="E36" s="17"/>
      <c r="F36" s="14">
        <v>43800</v>
      </c>
      <c r="G36" s="15"/>
      <c r="H36" s="15" t="s">
        <v>82</v>
      </c>
      <c r="I36" s="15"/>
      <c r="J36" s="15" t="s">
        <v>83</v>
      </c>
    </row>
    <row r="37" spans="1:10" ht="14.25">
      <c r="A37" s="8"/>
      <c r="B37" s="8"/>
      <c r="C37" s="8"/>
      <c r="D37" s="8"/>
      <c r="E37" s="8"/>
      <c r="F37" s="13">
        <f>SUM(F6:F36)</f>
        <v>215260.81000000003</v>
      </c>
      <c r="G37" s="8"/>
      <c r="H37" s="8"/>
      <c r="I37" s="11"/>
      <c r="J37" s="9"/>
    </row>
    <row r="38" spans="1:10" ht="14.25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0" ht="14.25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0" ht="14.25">
      <c r="A40" s="8"/>
      <c r="B40" s="8"/>
      <c r="C40" s="8"/>
      <c r="D40" s="8"/>
      <c r="E40" s="8"/>
      <c r="F40" s="8"/>
      <c r="G40" s="8"/>
      <c r="H40" s="8"/>
      <c r="I40" s="8"/>
      <c r="J40" s="9"/>
    </row>
    <row r="41" spans="1:10" ht="14.25">
      <c r="A41" s="8"/>
      <c r="B41" s="8"/>
      <c r="C41" s="8"/>
      <c r="D41" s="8"/>
      <c r="E41" s="8"/>
      <c r="F41" s="8"/>
      <c r="G41" s="8"/>
      <c r="H41" s="8"/>
      <c r="I41" s="8"/>
      <c r="J41" s="9"/>
    </row>
    <row r="42" spans="1:9" ht="14.25">
      <c r="A42" s="6"/>
      <c r="B42" s="6"/>
      <c r="C42" s="6"/>
      <c r="D42" s="6"/>
      <c r="E42" s="6"/>
      <c r="F42" s="6"/>
      <c r="G42" s="6"/>
      <c r="H42" s="6"/>
      <c r="I42" s="6"/>
    </row>
    <row r="43" spans="1:9" ht="14.25">
      <c r="A43" s="6"/>
      <c r="B43" s="6"/>
      <c r="C43" s="6"/>
      <c r="D43" s="6"/>
      <c r="E43" s="6"/>
      <c r="F43" s="6"/>
      <c r="G43" s="6"/>
      <c r="H43" s="6"/>
      <c r="I43" s="6"/>
    </row>
    <row r="44" spans="1:9" ht="14.25">
      <c r="A44" s="7"/>
      <c r="B44" s="7"/>
      <c r="C44" s="7"/>
      <c r="D44" s="7"/>
      <c r="E44" s="7"/>
      <c r="F44" s="7"/>
      <c r="G44" s="7"/>
      <c r="H44" s="7"/>
      <c r="I44" s="7"/>
    </row>
    <row r="45" spans="1:9" ht="14.25">
      <c r="A45" s="7"/>
      <c r="B45" s="7"/>
      <c r="C45" s="7"/>
      <c r="D45" s="7"/>
      <c r="E45" s="7"/>
      <c r="F45" s="7"/>
      <c r="G45" s="7"/>
      <c r="H45" s="7"/>
      <c r="I45" s="7"/>
    </row>
  </sheetData>
  <sheetProtection/>
  <mergeCells count="1">
    <mergeCell ref="A36:E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2011-12-15T07:31:48Z</dcterms:created>
  <dcterms:modified xsi:type="dcterms:W3CDTF">2015-08-22T13:02:23Z</dcterms:modified>
  <cp:category/>
  <cp:version/>
  <cp:contentType/>
  <cp:contentStatus/>
</cp:coreProperties>
</file>